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narai\Desktop\MT\6. félév\Kutatásmódszertan\"/>
    </mc:Choice>
  </mc:AlternateContent>
  <xr:revisionPtr revIDLastSave="0" documentId="13_ncr:1_{BCDA7210-38FD-4D7F-8426-2670415C1227}" xr6:coauthVersionLast="46" xr6:coauthVersionMax="46" xr10:uidLastSave="{00000000-0000-0000-0000-000000000000}"/>
  <bookViews>
    <workbookView xWindow="-108" yWindow="-108" windowWidth="23256" windowHeight="12576" activeTab="1" xr2:uid="{00000000-000D-0000-FFFF-FFFF00000000}"/>
  </bookViews>
  <sheets>
    <sheet name="Sheet1" sheetId="1" r:id="rId1"/>
    <sheet name="Munka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" l="1"/>
  <c r="C6" i="2" s="1"/>
  <c r="C7" i="2" s="1"/>
  <c r="C8" i="2" s="1"/>
  <c r="B10" i="2"/>
  <c r="B9" i="2"/>
  <c r="B8" i="2"/>
  <c r="B7" i="2"/>
  <c r="B6" i="2"/>
  <c r="B5" i="2"/>
  <c r="C5" i="1"/>
  <c r="C6" i="1" s="1"/>
  <c r="C7" i="1" s="1"/>
  <c r="C8" i="1" s="1"/>
  <c r="B10" i="1"/>
  <c r="B9" i="1"/>
  <c r="B8" i="1"/>
  <c r="B7" i="1"/>
  <c r="B6" i="1"/>
  <c r="B5" i="1"/>
  <c r="C9" i="2" l="1"/>
  <c r="C10" i="2"/>
  <c r="C9" i="1"/>
  <c r="C10" i="1"/>
</calcChain>
</file>

<file path=xl/sharedStrings.xml><?xml version="1.0" encoding="utf-8"?>
<sst xmlns="http://schemas.openxmlformats.org/spreadsheetml/2006/main" count="20" uniqueCount="13">
  <si>
    <t>Fiúk</t>
  </si>
  <si>
    <t>Lányok</t>
  </si>
  <si>
    <t>Fő</t>
  </si>
  <si>
    <t>Összesen</t>
  </si>
  <si>
    <t>Gyakoriság(nem)</t>
  </si>
  <si>
    <t>Variancia</t>
  </si>
  <si>
    <t>SD</t>
  </si>
  <si>
    <t>1,96SD</t>
  </si>
  <si>
    <t>alsó MT</t>
  </si>
  <si>
    <t>felső MT</t>
  </si>
  <si>
    <t>Gyakoriság</t>
  </si>
  <si>
    <t>AlsóMT</t>
  </si>
  <si>
    <t>FelsőMT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</si>
</sst>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10" fontId="0" fillId="0" borderId="0" xfId="0" applyNumberForma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Sheet1!$B$8:$C$8</c:f>
                <c:numCache>
                  <c:formatCode>General</c:formatCode>
                  <c:ptCount val="2"/>
                  <c:pt idx="0">
                    <c:v>0.1066888865745562</c:v>
                  </c:pt>
                  <c:pt idx="1">
                    <c:v>0.1066888865745562</c:v>
                  </c:pt>
                </c:numCache>
              </c:numRef>
            </c:plus>
            <c:minus>
              <c:numRef>
                <c:f>Sheet1!$B$8:$C$8</c:f>
                <c:numCache>
                  <c:formatCode>General</c:formatCode>
                  <c:ptCount val="2"/>
                  <c:pt idx="0">
                    <c:v>0.1066888865745562</c:v>
                  </c:pt>
                  <c:pt idx="1">
                    <c:v>0.1066888865745562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Sheet1!$B$1:$C$1</c:f>
              <c:strCache>
                <c:ptCount val="2"/>
                <c:pt idx="0">
                  <c:v>Fiúk</c:v>
                </c:pt>
                <c:pt idx="1">
                  <c:v>Lányok</c:v>
                </c:pt>
              </c:strCache>
            </c:strRef>
          </c:cat>
          <c:val>
            <c:numRef>
              <c:f>Sheet1!$B$5:$C$5</c:f>
              <c:numCache>
                <c:formatCode>0.00%</c:formatCode>
                <c:ptCount val="2"/>
                <c:pt idx="0">
                  <c:v>0.33333333333333331</c:v>
                </c:pt>
                <c:pt idx="1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EB-4026-8325-73B300381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1459136"/>
        <c:axId val="271462880"/>
      </c:barChart>
      <c:catAx>
        <c:axId val="271459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Nemek</a:t>
                </a:r>
              </a:p>
            </c:rich>
          </c:tx>
          <c:layout>
            <c:manualLayout>
              <c:xMode val="edge"/>
              <c:yMode val="edge"/>
              <c:x val="0.88031824146981641"/>
              <c:y val="0.878680373286672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1462880"/>
        <c:crosses val="autoZero"/>
        <c:auto val="1"/>
        <c:lblAlgn val="ctr"/>
        <c:lblOffset val="100"/>
        <c:noMultiLvlLbl val="0"/>
      </c:catAx>
      <c:valAx>
        <c:axId val="27146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4.038568095654708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1459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Munka1!$B$8:$C$8</c:f>
                <c:numCache>
                  <c:formatCode>General</c:formatCode>
                  <c:ptCount val="2"/>
                  <c:pt idx="0">
                    <c:v>0.1066888865745562</c:v>
                  </c:pt>
                  <c:pt idx="1">
                    <c:v>0.1066888865745562</c:v>
                  </c:pt>
                </c:numCache>
              </c:numRef>
            </c:plus>
            <c:minus>
              <c:numRef>
                <c:f>Munka1!$B$8:$C$8</c:f>
                <c:numCache>
                  <c:formatCode>General</c:formatCode>
                  <c:ptCount val="2"/>
                  <c:pt idx="0">
                    <c:v>0.1066888865745562</c:v>
                  </c:pt>
                  <c:pt idx="1">
                    <c:v>0.1066888865745562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Munka1!$B$1:$C$1</c:f>
              <c:strCache>
                <c:ptCount val="2"/>
                <c:pt idx="0">
                  <c:v>Fiúk</c:v>
                </c:pt>
                <c:pt idx="1">
                  <c:v>Lányok</c:v>
                </c:pt>
              </c:strCache>
            </c:strRef>
          </c:cat>
          <c:val>
            <c:numRef>
              <c:f>Munka1!$B$5:$C$5</c:f>
              <c:numCache>
                <c:formatCode>0.00%</c:formatCode>
                <c:ptCount val="2"/>
                <c:pt idx="0">
                  <c:v>0.33333333333333331</c:v>
                </c:pt>
                <c:pt idx="1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AB-4026-A382-9F7CAAF6C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9399807"/>
        <c:axId val="909409791"/>
      </c:barChart>
      <c:catAx>
        <c:axId val="90939980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Nemek</a:t>
                </a:r>
              </a:p>
            </c:rich>
          </c:tx>
          <c:layout>
            <c:manualLayout>
              <c:xMode val="edge"/>
              <c:yMode val="edge"/>
              <c:x val="0.86087379702537181"/>
              <c:y val="0.855532225138524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09409791"/>
        <c:crosses val="autoZero"/>
        <c:auto val="1"/>
        <c:lblAlgn val="ctr"/>
        <c:lblOffset val="100"/>
        <c:noMultiLvlLbl val="0"/>
      </c:catAx>
      <c:valAx>
        <c:axId val="9094097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4.48880869058034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093998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137160</xdr:colOff>
      <xdr:row>2</xdr:row>
      <xdr:rowOff>41910</xdr:rowOff>
    </xdr:from>
    <xdr:to>
      <xdr:col>11</xdr:col>
      <xdr:colOff>441960</xdr:colOff>
      <xdr:row>17</xdr:row>
      <xdr:rowOff>41910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01805FA-38A3-4172-97A2-67F21DCD13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434340</xdr:colOff>
      <xdr:row>2</xdr:row>
      <xdr:rowOff>11430</xdr:rowOff>
    </xdr:from>
    <xdr:to>
      <xdr:col>11</xdr:col>
      <xdr:colOff>129540</xdr:colOff>
      <xdr:row>17</xdr:row>
      <xdr:rowOff>11430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58F8CFD-E3D7-4A47-8546-BC10D8B9B2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workbookViewId="0">
      <selection activeCell="C19" sqref="C19"/>
    </sheetView>
  </sheetViews>
  <sheetFormatPr defaultRowHeight="14.4" x14ac:dyDescent="0.3"/>
  <cols>
    <col min="1" max="1" width="14.44140625" customWidth="1"/>
    <col min="2" max="3" width="9.44140625" bestFit="1" customWidth="1"/>
  </cols>
  <sheetData>
    <row r="1" spans="1:3" x14ac:dyDescent="0.3">
      <c r="B1" t="s">
        <v>0</v>
      </c>
      <c r="C1" t="s">
        <v>1</v>
      </c>
    </row>
    <row r="2" spans="1:3" x14ac:dyDescent="0.3">
      <c r="A2" t="s">
        <v>2</v>
      </c>
      <c r="B2">
        <v>25</v>
      </c>
      <c r="C2">
        <v>50</v>
      </c>
    </row>
    <row r="3" spans="1:3" x14ac:dyDescent="0.3">
      <c r="A3" t="s">
        <v>3</v>
      </c>
      <c r="B3">
        <v>75</v>
      </c>
      <c r="C3">
        <v>75</v>
      </c>
    </row>
    <row r="5" spans="1:3" x14ac:dyDescent="0.3">
      <c r="A5" t="s">
        <v>4</v>
      </c>
      <c r="B5" s="2">
        <f>B2/B3</f>
        <v>0.33333333333333331</v>
      </c>
      <c r="C5" s="2">
        <f>C2/C3</f>
        <v>0.66666666666666663</v>
      </c>
    </row>
    <row r="6" spans="1:3" x14ac:dyDescent="0.3">
      <c r="A6" t="s">
        <v>5</v>
      </c>
      <c r="B6" s="1">
        <f>B5*(1-B5)/B3</f>
        <v>2.9629629629629632E-3</v>
      </c>
      <c r="C6" s="1">
        <f>C5*(1-C5)/C3</f>
        <v>2.9629629629629632E-3</v>
      </c>
    </row>
    <row r="7" spans="1:3" x14ac:dyDescent="0.3">
      <c r="A7" t="s">
        <v>6</v>
      </c>
      <c r="B7" s="1">
        <f>SQRT(B6)</f>
        <v>5.4433105395181737E-2</v>
      </c>
      <c r="C7" s="1">
        <f>SQRT(C6)</f>
        <v>5.4433105395181737E-2</v>
      </c>
    </row>
    <row r="8" spans="1:3" x14ac:dyDescent="0.3">
      <c r="A8" t="s">
        <v>7</v>
      </c>
      <c r="B8" s="1">
        <f>1.96*B7</f>
        <v>0.1066888865745562</v>
      </c>
      <c r="C8" s="1">
        <f>1.96*C7</f>
        <v>0.1066888865745562</v>
      </c>
    </row>
    <row r="9" spans="1:3" x14ac:dyDescent="0.3">
      <c r="A9" t="s">
        <v>8</v>
      </c>
      <c r="B9" s="2">
        <f>B5-B8</f>
        <v>0.2266444467587771</v>
      </c>
      <c r="C9" s="2">
        <f>C5-C8</f>
        <v>0.55997778009211041</v>
      </c>
    </row>
    <row r="10" spans="1:3" x14ac:dyDescent="0.3">
      <c r="A10" t="s">
        <v>9</v>
      </c>
      <c r="B10" s="2">
        <f>B5+B8</f>
        <v>0.44002221990788953</v>
      </c>
      <c r="C10" s="2">
        <f>C5+C8</f>
        <v>0.77335555324122285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4D079-7623-479A-8E3E-E7A510FE58BF}">
  <dimension ref="A1:C10"/>
  <sheetViews>
    <sheetView tabSelected="1" workbookViewId="0">
      <selection activeCell="E21" sqref="E21"/>
    </sheetView>
  </sheetViews>
  <sheetFormatPr defaultRowHeight="14.4" x14ac:dyDescent="0.3"/>
  <cols>
    <col min="1" max="1" width="10.77734375" customWidth="1"/>
  </cols>
  <sheetData>
    <row r="1" spans="1:3" x14ac:dyDescent="0.3">
      <c r="B1" t="s">
        <v>0</v>
      </c>
      <c r="C1" t="s">
        <v>1</v>
      </c>
    </row>
    <row r="2" spans="1:3" x14ac:dyDescent="0.3">
      <c r="A2" t="s">
        <v>2</v>
      </c>
      <c r="B2">
        <v>25</v>
      </c>
      <c r="C2">
        <v>50</v>
      </c>
    </row>
    <row r="3" spans="1:3" x14ac:dyDescent="0.3">
      <c r="A3" t="s">
        <v>3</v>
      </c>
      <c r="B3">
        <v>75</v>
      </c>
      <c r="C3">
        <v>75</v>
      </c>
    </row>
    <row r="5" spans="1:3" x14ac:dyDescent="0.3">
      <c r="A5" t="s">
        <v>10</v>
      </c>
      <c r="B5" s="2">
        <f>B2/B3</f>
        <v>0.33333333333333331</v>
      </c>
      <c r="C5" s="2">
        <f>C2/C3</f>
        <v>0.66666666666666663</v>
      </c>
    </row>
    <row r="6" spans="1:3" x14ac:dyDescent="0.3">
      <c r="A6" t="s">
        <v>5</v>
      </c>
      <c r="B6" s="2">
        <f>B5*(1-B5)/B3</f>
        <v>2.9629629629629632E-3</v>
      </c>
      <c r="C6" s="2">
        <f>C5*(1-C5)/C3</f>
        <v>2.9629629629629632E-3</v>
      </c>
    </row>
    <row r="7" spans="1:3" x14ac:dyDescent="0.3">
      <c r="A7" t="s">
        <v>6</v>
      </c>
      <c r="B7" s="2">
        <f>SQRT(B6)</f>
        <v>5.4433105395181737E-2</v>
      </c>
      <c r="C7" s="2">
        <f>SQRT(C6)</f>
        <v>5.4433105395181737E-2</v>
      </c>
    </row>
    <row r="8" spans="1:3" x14ac:dyDescent="0.3">
      <c r="A8" t="s">
        <v>7</v>
      </c>
      <c r="B8" s="2">
        <f>1.96*B7</f>
        <v>0.1066888865745562</v>
      </c>
      <c r="C8" s="2">
        <f>1.96*C7</f>
        <v>0.1066888865745562</v>
      </c>
    </row>
    <row r="9" spans="1:3" x14ac:dyDescent="0.3">
      <c r="A9" t="s">
        <v>11</v>
      </c>
      <c r="B9" s="2">
        <f>B5-B8</f>
        <v>0.2266444467587771</v>
      </c>
      <c r="C9" s="2">
        <f>C5-C8</f>
        <v>0.55997778009211041</v>
      </c>
    </row>
    <row r="10" spans="1:3" x14ac:dyDescent="0.3">
      <c r="A10" t="s">
        <v>12</v>
      </c>
      <c r="B10" s="2">
        <f>B5+B8</f>
        <v>0.44002221990788953</v>
      </c>
      <c r="C10" s="2">
        <f>C5+C8</f>
        <v>0.77335555324122285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Sheet1</vt:lpstr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Kristof naraikristof</dc:creator>
  <cp:lastModifiedBy>Kristof naraikristof</cp:lastModifiedBy>
  <dcterms:created xsi:type="dcterms:W3CDTF">2015-06-05T18:17:20Z</dcterms:created>
  <dcterms:modified xsi:type="dcterms:W3CDTF">2021-04-18T15:25:23Z</dcterms:modified>
</cp:coreProperties>
</file>